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175" windowHeight="5265"/>
  </bookViews>
  <sheets>
    <sheet name="Schedule-BiWeekly" sheetId="5" r:id="rId1"/>
    <sheet name="Schedule-Weekly" sheetId="1" r:id="rId2"/>
    <sheet name="Participtants" sheetId="2" r:id="rId3"/>
    <sheet name="Mentor" sheetId="4" r:id="rId4"/>
  </sheets>
  <definedNames>
    <definedName name="_xlnm._FilterDatabase" localSheetId="2" hidden="1">Participtants!$A$1:$I$19</definedName>
    <definedName name="_xlnm.Print_Area" localSheetId="2">Participtants!$A$1:$I$19</definedName>
    <definedName name="_xlnm.Print_Area" localSheetId="0">'Schedule-BiWeekly'!$A$1:$F$36</definedName>
    <definedName name="_xlnm.Print_Area" localSheetId="1">'Schedule-Weekly'!$A$1:$F$48</definedName>
  </definedNames>
  <calcPr calcId="145621"/>
  <pivotCaches>
    <pivotCache cacheId="3" r:id="rId5"/>
  </pivotCaches>
</workbook>
</file>

<file path=xl/calcChain.xml><?xml version="1.0" encoding="utf-8"?>
<calcChain xmlns="http://schemas.openxmlformats.org/spreadsheetml/2006/main">
  <c r="D7" i="5" l="1"/>
  <c r="D8" i="5" l="1"/>
  <c r="F7" i="5"/>
  <c r="D14" i="5"/>
  <c r="D15" i="5" s="1"/>
  <c r="D16" i="5" s="1"/>
  <c r="D17" i="5" s="1"/>
  <c r="F36" i="5"/>
  <c r="F27" i="5"/>
  <c r="F18" i="5"/>
  <c r="F6" i="5"/>
  <c r="D20" i="5" l="1"/>
  <c r="D21" i="5" s="1"/>
  <c r="D22" i="5" s="1"/>
  <c r="D23" i="5" s="1"/>
  <c r="D9" i="5"/>
  <c r="F8" i="5"/>
  <c r="F14" i="5"/>
  <c r="F13" i="5"/>
  <c r="D22" i="1"/>
  <c r="F36" i="1"/>
  <c r="D11" i="1"/>
  <c r="D12" i="1" s="1"/>
  <c r="F48" i="1"/>
  <c r="F38" i="1"/>
  <c r="F37" i="1"/>
  <c r="F21" i="1"/>
  <c r="F20" i="1"/>
  <c r="F19" i="1"/>
  <c r="F10" i="1"/>
  <c r="F9" i="1"/>
  <c r="F8" i="1"/>
  <c r="F7" i="1"/>
  <c r="F20" i="5" l="1"/>
  <c r="D24" i="5"/>
  <c r="D25" i="5" s="1"/>
  <c r="D26" i="5" s="1"/>
  <c r="D30" i="5" s="1"/>
  <c r="D31" i="5" s="1"/>
  <c r="D32" i="5" s="1"/>
  <c r="D34" i="5" s="1"/>
  <c r="D35" i="5" s="1"/>
  <c r="D10" i="5"/>
  <c r="F9" i="5"/>
  <c r="F11" i="1"/>
  <c r="D23" i="1"/>
  <c r="D24" i="1" s="1"/>
  <c r="F22" i="1"/>
  <c r="F12" i="1"/>
  <c r="D13" i="1"/>
  <c r="D11" i="5" l="1"/>
  <c r="F11" i="5" s="1"/>
  <c r="F10" i="5"/>
  <c r="F15" i="5"/>
  <c r="F21" i="5"/>
  <c r="F23" i="1"/>
  <c r="F24" i="1"/>
  <c r="D25" i="1"/>
  <c r="D14" i="1"/>
  <c r="F13" i="1"/>
  <c r="D26" i="1" l="1"/>
  <c r="F25" i="1"/>
  <c r="D15" i="1"/>
  <c r="F14" i="1"/>
  <c r="F16" i="5" l="1"/>
  <c r="F22" i="5"/>
  <c r="F26" i="1"/>
  <c r="D27" i="1"/>
  <c r="F15" i="1"/>
  <c r="D16" i="1"/>
  <c r="F17" i="5" l="1"/>
  <c r="D28" i="1"/>
  <c r="F27" i="1"/>
  <c r="F16" i="1"/>
  <c r="D17" i="1"/>
  <c r="F23" i="5" l="1"/>
  <c r="D29" i="1"/>
  <c r="F28" i="1"/>
  <c r="D18" i="1"/>
  <c r="F18" i="1" s="1"/>
  <c r="F17" i="1"/>
  <c r="F29" i="1" l="1"/>
  <c r="D30" i="1"/>
  <c r="F24" i="5" l="1"/>
  <c r="D31" i="1"/>
  <c r="F30" i="1"/>
  <c r="F31" i="1" l="1"/>
  <c r="D32" i="1"/>
  <c r="F25" i="5" l="1"/>
  <c r="F32" i="1"/>
  <c r="D33" i="1"/>
  <c r="F33" i="1" l="1"/>
  <c r="D34" i="1"/>
  <c r="F26" i="5" l="1"/>
  <c r="D35" i="1"/>
  <c r="F34" i="1"/>
  <c r="F35" i="1" l="1"/>
  <c r="D39" i="1"/>
  <c r="F30" i="5" l="1"/>
  <c r="F39" i="1"/>
  <c r="D40" i="1"/>
  <c r="F31" i="5" l="1"/>
  <c r="D41" i="1"/>
  <c r="F40" i="1"/>
  <c r="D42" i="1" l="1"/>
  <c r="F41" i="1"/>
  <c r="F32" i="5" l="1"/>
  <c r="D43" i="1"/>
  <c r="F42" i="1"/>
  <c r="F43" i="1" l="1"/>
  <c r="D44" i="1"/>
  <c r="F33" i="5" l="1"/>
  <c r="D45" i="1"/>
  <c r="F44" i="1"/>
  <c r="D46" i="1" l="1"/>
  <c r="F45" i="1"/>
  <c r="F35" i="5" l="1"/>
  <c r="F34" i="5"/>
  <c r="D47" i="1"/>
  <c r="F47" i="1" s="1"/>
  <c r="F46" i="1"/>
</calcChain>
</file>

<file path=xl/sharedStrings.xml><?xml version="1.0" encoding="utf-8"?>
<sst xmlns="http://schemas.openxmlformats.org/spreadsheetml/2006/main" count="280" uniqueCount="145">
  <si>
    <t>Enlightened Segment</t>
  </si>
  <si>
    <t>Session 1</t>
  </si>
  <si>
    <t>Session 2</t>
  </si>
  <si>
    <t>Session 3</t>
  </si>
  <si>
    <t>Session 4</t>
  </si>
  <si>
    <t>Session 5</t>
  </si>
  <si>
    <t>Enabled Segment</t>
  </si>
  <si>
    <t>Session 6</t>
  </si>
  <si>
    <t>Expressing Segment</t>
  </si>
  <si>
    <t>Commencement (Overnight: Fri. Eve. - Sat. Morn.)</t>
  </si>
  <si>
    <t>Session 7</t>
  </si>
  <si>
    <t>overview and journaling exercise</t>
  </si>
  <si>
    <t>God knows: review scripture</t>
  </si>
  <si>
    <t>God knows: rely on His word</t>
  </si>
  <si>
    <t>God willing: scripture review</t>
  </si>
  <si>
    <t>God willing: review James, confess trials</t>
  </si>
  <si>
    <t>God able: scripture, God is power</t>
  </si>
  <si>
    <t>God cares: justice, mercy, grace, Psalm 23</t>
  </si>
  <si>
    <t>John 15</t>
  </si>
  <si>
    <t>Bearing fruit - How?</t>
  </si>
  <si>
    <t>Fruit of Abiding</t>
  </si>
  <si>
    <t>Fruit of the Harvest</t>
  </si>
  <si>
    <t>Holy Spirit - What does He do?</t>
  </si>
  <si>
    <t>Holy Spirit - How to tap in?</t>
  </si>
  <si>
    <t>Sail boat analogy - letters to God</t>
  </si>
  <si>
    <t>Spiritual Gifts - stewardship, list gifts</t>
  </si>
  <si>
    <t>Spiritual Gifts v. talents, roles</t>
  </si>
  <si>
    <t>Spiritual Gifts - definition</t>
  </si>
  <si>
    <t>Spiritual Gifts - role in the church</t>
  </si>
  <si>
    <t>God Seeker: John 1-5, God willing, able</t>
  </si>
  <si>
    <t>God Seeker: John 1-5, God knows, cares</t>
  </si>
  <si>
    <t>God Abider: John 6-10, pers. abandonment</t>
  </si>
  <si>
    <t>God Abider: John 6-10, absolute trust</t>
  </si>
  <si>
    <t>Live it out (home): John 11-15, love wife</t>
  </si>
  <si>
    <t>Live it out (home): John 11-15, lost son</t>
  </si>
  <si>
    <t>Live it out (world): John 16-21, Sacred Resp.</t>
  </si>
  <si>
    <t>God cares: scripture, first half Psalm 23 book</t>
  </si>
  <si>
    <t>God able: names for God, hindrances</t>
  </si>
  <si>
    <t>Sail boat analogy - the dull drums</t>
  </si>
  <si>
    <t>Gabe's story revisited - apply it to me</t>
  </si>
  <si>
    <t>Equipped, Alert, Courageous</t>
  </si>
  <si>
    <t>Cell</t>
  </si>
  <si>
    <t>Spouse</t>
  </si>
  <si>
    <t xml:space="preserve">"The Journey to the Inner Chamber" - Part 1 </t>
  </si>
  <si>
    <t>Pages</t>
  </si>
  <si>
    <t>Meeting Date</t>
  </si>
  <si>
    <t>Session 8</t>
  </si>
  <si>
    <t>1/2 Day Retreat on Saturday -  Location TBD</t>
  </si>
  <si>
    <t>Fruit of Transformation - pruning - Week one</t>
  </si>
  <si>
    <t>3 secrets of the vine - Week two</t>
  </si>
  <si>
    <t>127-128</t>
  </si>
  <si>
    <t>Facilitated by</t>
  </si>
  <si>
    <t>"The Journey to the Inner Chamber" - Part 2</t>
  </si>
  <si>
    <t>Home Address</t>
  </si>
  <si>
    <t>City, State  Zip</t>
  </si>
  <si>
    <t>Letter to Wives</t>
  </si>
  <si>
    <t>Mentor</t>
  </si>
  <si>
    <t>Grand Total</t>
  </si>
  <si>
    <t>Place:  TBD</t>
  </si>
  <si>
    <t>All</t>
  </si>
  <si>
    <t>TDB???</t>
  </si>
  <si>
    <t>Time:  TBD (session 1 hours)</t>
  </si>
  <si>
    <t>God knows</t>
  </si>
  <si>
    <t>God cares</t>
  </si>
  <si>
    <t>God willing</t>
  </si>
  <si>
    <t>God able</t>
  </si>
  <si>
    <t>John 15 &amp; Bearing Fruit - How?</t>
  </si>
  <si>
    <t>Fruit of Transformation - pruning / 3 Secrets of the Vine</t>
  </si>
  <si>
    <t>Fruit of Abiding / Fruit of the Harvest</t>
  </si>
  <si>
    <t>Holy Spirit - What does He do? &amp; How to tap in?</t>
  </si>
  <si>
    <t>Sail boat analogy - the dull drums &amp; Letters to God</t>
  </si>
  <si>
    <t>Spiritual Gifts v. talents, roles, stewardship, list gifts</t>
  </si>
  <si>
    <t>Spiritual Gifts - definition &amp; role of the Church</t>
  </si>
  <si>
    <t>God Seeker: John 1-5, God knows, cares, willing, able</t>
  </si>
  <si>
    <t>God Abider: John 6-10, pers. Abandonment, absolute trust</t>
  </si>
  <si>
    <t>Live it out (home): John 11-15, love wife &amp; lost son</t>
  </si>
  <si>
    <t>Participants Email</t>
  </si>
  <si>
    <t>Spouse/Significant other's email</t>
  </si>
  <si>
    <t>9-24</t>
  </si>
  <si>
    <t>25-29</t>
  </si>
  <si>
    <t>30-37</t>
  </si>
  <si>
    <t>38-43</t>
  </si>
  <si>
    <t>44-60</t>
  </si>
  <si>
    <t>61-77</t>
  </si>
  <si>
    <t>78-91</t>
  </si>
  <si>
    <t>92-98</t>
  </si>
  <si>
    <t>99-104</t>
  </si>
  <si>
    <t>105-111</t>
  </si>
  <si>
    <t>112-120</t>
  </si>
  <si>
    <t>122-130</t>
  </si>
  <si>
    <t>131-154</t>
  </si>
  <si>
    <t>155-158</t>
  </si>
  <si>
    <t>159-169</t>
  </si>
  <si>
    <t>170-177</t>
  </si>
  <si>
    <t>178-185</t>
  </si>
  <si>
    <t>186-194</t>
  </si>
  <si>
    <t>195-204</t>
  </si>
  <si>
    <t>205-215</t>
  </si>
  <si>
    <t>214-223</t>
  </si>
  <si>
    <t>"The Journey to the Inner Chamber" - Refugee Camp: Discussion Flow for the Refugee Camp</t>
  </si>
  <si>
    <t>"The Journey to the Inner Chamber" - Appetizer and the Bridge</t>
  </si>
  <si>
    <t>"The Journey to the Inner Chamber" - Table of Sweets, banquet table and the inner chamber</t>
  </si>
  <si>
    <t>"The Journey to the Inner Chamber" - The Real Thing &amp; The Get Away'</t>
  </si>
  <si>
    <t>"The Journey to the Inner Chamber" - Gabe</t>
  </si>
  <si>
    <t>"The Journey to the Inner Chamber" - The Fruit that Last</t>
  </si>
  <si>
    <t>Time:  8pm - 10pm</t>
  </si>
  <si>
    <t>Overnight and 1/2 day on Saturday morning-location TBD  - Share our Stories and Prayer Time</t>
  </si>
  <si>
    <t xml:space="preserve"> Journey Group Schedule 2016-2017</t>
  </si>
  <si>
    <t>Review of The Journey to the Inner Chamber book</t>
  </si>
  <si>
    <t>Guides: xxx xxx &amp; xxx xxx</t>
  </si>
  <si>
    <t>3/11 &amp; 12</t>
  </si>
  <si>
    <t>xxx</t>
  </si>
  <si>
    <t>Guides: xxxx &amp; xxxx</t>
  </si>
  <si>
    <t>Place: TBD</t>
  </si>
  <si>
    <t>xxxx</t>
  </si>
  <si>
    <t>25-28</t>
  </si>
  <si>
    <t>35-37</t>
  </si>
  <si>
    <t>30-34</t>
  </si>
  <si>
    <t>38-42</t>
  </si>
  <si>
    <t>43</t>
  </si>
  <si>
    <t>44-57</t>
  </si>
  <si>
    <t>58-60</t>
  </si>
  <si>
    <t>78-88</t>
  </si>
  <si>
    <t>89-91</t>
  </si>
  <si>
    <t>92-86</t>
  </si>
  <si>
    <t>97-98</t>
  </si>
  <si>
    <t>99-102</t>
  </si>
  <si>
    <t>103-104</t>
  </si>
  <si>
    <t>105-110</t>
  </si>
  <si>
    <t>112-116</t>
  </si>
  <si>
    <t>116-117</t>
  </si>
  <si>
    <t>120-127</t>
  </si>
  <si>
    <t>129-146</t>
  </si>
  <si>
    <t>147-158</t>
  </si>
  <si>
    <t>178-179</t>
  </si>
  <si>
    <t>182-183</t>
  </si>
  <si>
    <t>183-185</t>
  </si>
  <si>
    <t>186-191</t>
  </si>
  <si>
    <t>192-194</t>
  </si>
  <si>
    <t>195-208</t>
  </si>
  <si>
    <t>210-213</t>
  </si>
  <si>
    <t>216-223</t>
  </si>
  <si>
    <t>Bi-weekly &amp; 2 hour sessions</t>
  </si>
  <si>
    <t>Weekly &amp; 1 hours session</t>
  </si>
  <si>
    <t>Participant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</si>
</sst>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Century Gothic"/>
      <family val="2"/>
    </font>
    <font>
      <b/>
      <sz val="12"/>
      <name val="Century Gothic"/>
      <family val="2"/>
    </font>
    <font>
      <b/>
      <i/>
      <sz val="12"/>
      <name val="Century Gothic"/>
      <family val="2"/>
    </font>
    <font>
      <sz val="8"/>
      <name val="Calibri"/>
      <family val="2"/>
    </font>
    <font>
      <b/>
      <u/>
      <sz val="12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2"/>
      <name val="Century Gothic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FF0000"/>
      <name val="Century Gothic"/>
      <family val="2"/>
    </font>
    <font>
      <sz val="11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0" borderId="0" xfId="0" applyAlignment="1">
      <alignment vertical="top" wrapText="1"/>
    </xf>
    <xf numFmtId="0" fontId="6" fillId="0" borderId="0" xfId="2" applyFont="1" applyAlignment="1">
      <alignment vertical="top"/>
    </xf>
    <xf numFmtId="0" fontId="2" fillId="0" borderId="0" xfId="2" applyFont="1" applyAlignment="1">
      <alignment vertical="top"/>
    </xf>
    <xf numFmtId="0" fontId="0" fillId="0" borderId="0" xfId="0" applyAlignment="1">
      <alignment vertical="top"/>
    </xf>
    <xf numFmtId="0" fontId="4" fillId="2" borderId="0" xfId="2" applyFont="1" applyFill="1" applyAlignment="1">
      <alignment vertical="top"/>
    </xf>
    <xf numFmtId="0" fontId="2" fillId="2" borderId="0" xfId="2" applyFont="1" applyFill="1" applyAlignment="1">
      <alignment vertical="top"/>
    </xf>
    <xf numFmtId="0" fontId="8" fillId="0" borderId="0" xfId="2" applyFont="1" applyFill="1" applyAlignment="1">
      <alignment vertical="top"/>
    </xf>
    <xf numFmtId="0" fontId="7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2" fillId="2" borderId="0" xfId="2" applyFont="1" applyFill="1" applyAlignment="1">
      <alignment horizontal="center" vertical="top"/>
    </xf>
    <xf numFmtId="0" fontId="7" fillId="0" borderId="0" xfId="2" applyFont="1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2" applyFont="1" applyAlignment="1">
      <alignment vertical="top" wrapText="1"/>
    </xf>
    <xf numFmtId="0" fontId="2" fillId="0" borderId="0" xfId="2" applyFont="1" applyAlignment="1">
      <alignment horizontal="right" vertical="top"/>
    </xf>
    <xf numFmtId="0" fontId="3" fillId="2" borderId="0" xfId="2" applyFont="1" applyFill="1" applyAlignment="1">
      <alignment horizontal="right" vertical="top"/>
    </xf>
    <xf numFmtId="14" fontId="3" fillId="0" borderId="0" xfId="2" applyNumberFormat="1" applyFont="1" applyAlignment="1">
      <alignment horizontal="right" vertical="top"/>
    </xf>
    <xf numFmtId="0" fontId="3" fillId="0" borderId="0" xfId="2" applyFon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vertical="top" wrapText="1"/>
    </xf>
    <xf numFmtId="0" fontId="0" fillId="0" borderId="1" xfId="0" quotePrefix="1" applyBorder="1" applyAlignment="1">
      <alignment vertical="top" wrapText="1"/>
    </xf>
    <xf numFmtId="0" fontId="10" fillId="0" borderId="1" xfId="1" applyBorder="1" applyAlignment="1">
      <alignment vertical="top" wrapText="1"/>
    </xf>
    <xf numFmtId="0" fontId="0" fillId="0" borderId="0" xfId="0" applyFont="1" applyAlignment="1">
      <alignment vertical="top"/>
    </xf>
    <xf numFmtId="0" fontId="9" fillId="0" borderId="0" xfId="2" applyFont="1" applyAlignment="1">
      <alignment vertical="top"/>
    </xf>
    <xf numFmtId="164" fontId="2" fillId="0" borderId="0" xfId="2" applyNumberFormat="1" applyFont="1" applyAlignment="1">
      <alignment vertical="top"/>
    </xf>
    <xf numFmtId="0" fontId="9" fillId="4" borderId="0" xfId="2" applyFont="1" applyFill="1" applyAlignment="1">
      <alignment vertical="top"/>
    </xf>
    <xf numFmtId="0" fontId="2" fillId="4" borderId="0" xfId="2" applyFont="1" applyFill="1" applyAlignment="1">
      <alignment vertical="top"/>
    </xf>
    <xf numFmtId="14" fontId="3" fillId="4" borderId="0" xfId="2" applyNumberFormat="1" applyFont="1" applyFill="1" applyAlignment="1">
      <alignment horizontal="right" vertical="top"/>
    </xf>
    <xf numFmtId="15" fontId="3" fillId="4" borderId="0" xfId="2" applyNumberFormat="1" applyFont="1" applyFill="1" applyAlignment="1">
      <alignment horizontal="right" vertical="top"/>
    </xf>
    <xf numFmtId="0" fontId="3" fillId="0" borderId="0" xfId="2" applyFont="1" applyFill="1" applyAlignment="1">
      <alignment horizontal="center" vertical="top"/>
    </xf>
    <xf numFmtId="0" fontId="3" fillId="5" borderId="0" xfId="2" applyFont="1" applyFill="1" applyAlignment="1">
      <alignment horizontal="center" vertical="top"/>
    </xf>
    <xf numFmtId="0" fontId="2" fillId="5" borderId="0" xfId="2" quotePrefix="1" applyFont="1" applyFill="1" applyAlignment="1">
      <alignment horizontal="center" vertical="top"/>
    </xf>
    <xf numFmtId="0" fontId="2" fillId="5" borderId="0" xfId="2" applyFont="1" applyFill="1" applyAlignment="1">
      <alignment horizontal="center" vertical="top"/>
    </xf>
    <xf numFmtId="0" fontId="3" fillId="6" borderId="0" xfId="2" applyFont="1" applyFill="1" applyAlignment="1">
      <alignment vertical="top" wrapText="1"/>
    </xf>
    <xf numFmtId="0" fontId="10" fillId="0" borderId="0" xfId="1" applyBorder="1" applyAlignment="1">
      <alignment vertical="top" wrapText="1"/>
    </xf>
    <xf numFmtId="164" fontId="3" fillId="0" borderId="0" xfId="2" applyNumberFormat="1" applyFont="1" applyAlignment="1">
      <alignment vertical="top"/>
    </xf>
    <xf numFmtId="16" fontId="2" fillId="5" borderId="0" xfId="2" quotePrefix="1" applyNumberFormat="1" applyFont="1" applyFill="1" applyAlignment="1">
      <alignment horizontal="center" vertical="top"/>
    </xf>
    <xf numFmtId="0" fontId="9" fillId="4" borderId="0" xfId="2" applyFont="1" applyFill="1" applyAlignment="1">
      <alignment vertical="top" wrapText="1"/>
    </xf>
    <xf numFmtId="0" fontId="10" fillId="0" borderId="0" xfId="1" applyAlignment="1">
      <alignment vertical="top"/>
    </xf>
    <xf numFmtId="0" fontId="10" fillId="0" borderId="1" xfId="1" applyBorder="1" applyAlignment="1">
      <alignment vertical="top"/>
    </xf>
    <xf numFmtId="0" fontId="2" fillId="0" borderId="0" xfId="2" applyFont="1" applyAlignment="1">
      <alignment horizontal="center" vertical="top" wrapText="1"/>
    </xf>
    <xf numFmtId="0" fontId="3" fillId="6" borderId="0" xfId="2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/>
    <xf numFmtId="14" fontId="3" fillId="7" borderId="0" xfId="2" applyNumberFormat="1" applyFont="1" applyFill="1" applyAlignment="1">
      <alignment horizontal="right" vertical="top"/>
    </xf>
    <xf numFmtId="0" fontId="12" fillId="0" borderId="0" xfId="2" applyFont="1" applyAlignment="1">
      <alignment vertical="top"/>
    </xf>
    <xf numFmtId="0" fontId="0" fillId="0" borderId="3" xfId="0" pivotButton="1" applyBorder="1"/>
    <xf numFmtId="0" fontId="11" fillId="3" borderId="1" xfId="0" applyFont="1" applyFill="1" applyBorder="1" applyAlignment="1">
      <alignment vertical="top" wrapText="1"/>
    </xf>
    <xf numFmtId="0" fontId="12" fillId="8" borderId="0" xfId="2" applyFont="1" applyFill="1" applyAlignment="1">
      <alignment horizontal="center" vertical="top"/>
    </xf>
    <xf numFmtId="0" fontId="8" fillId="0" borderId="0" xfId="2" applyFont="1" applyFill="1" applyAlignment="1">
      <alignment horizontal="left" vertical="top" wrapText="1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3" fillId="0" borderId="0" xfId="0" applyFont="1" applyAlignment="1">
      <alignment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Bill" refreshedDate="42823.920195370367" createdVersion="4" refreshedVersion="4" recordCount="18">
  <cacheSource type="worksheet">
    <worksheetSource ref="A1:I19" sheet="Participtants"/>
  </cacheSource>
  <cacheFields count="9">
    <cacheField name="Participant Name" numFmtId="0">
      <sharedItems containsNonDate="0" containsString="0" containsBlank="1"/>
    </cacheField>
    <cacheField name="Spouse" numFmtId="0">
      <sharedItems containsNonDate="0" containsString="0" containsBlank="1"/>
    </cacheField>
    <cacheField name="Cell" numFmtId="0">
      <sharedItems containsNonDate="0" containsString="0" containsBlank="1"/>
    </cacheField>
    <cacheField name="Participants Email" numFmtId="0">
      <sharedItems containsNonDate="0" containsString="0" containsBlank="1"/>
    </cacheField>
    <cacheField name="Spouse/Significant other's email" numFmtId="0">
      <sharedItems containsNonDate="0" containsString="0" containsBlank="1"/>
    </cacheField>
    <cacheField name="Home Address" numFmtId="0">
      <sharedItems containsNonDate="0" containsString="0" containsBlank="1"/>
    </cacheField>
    <cacheField name="City, State  Zip" numFmtId="0">
      <sharedItems containsNonDate="0" containsString="0" containsBlank="1"/>
    </cacheField>
    <cacheField name="Mentor" numFmtId="0">
      <sharedItems containsNonDate="0" containsBlank="1" count="4">
        <m/>
        <s v="Bill" u="1"/>
        <s v="Mike" u="1"/>
        <s v="Trent" u="1"/>
      </sharedItems>
    </cacheField>
    <cacheField name="Letter to Wiv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m/>
    <m/>
    <m/>
    <m/>
    <m/>
    <m/>
    <m/>
    <x v="0"/>
    <m/>
  </r>
  <r>
    <m/>
    <m/>
    <m/>
    <m/>
    <m/>
    <m/>
    <m/>
    <x v="0"/>
    <m/>
  </r>
  <r>
    <m/>
    <m/>
    <m/>
    <m/>
    <m/>
    <m/>
    <m/>
    <x v="0"/>
    <m/>
  </r>
  <r>
    <m/>
    <m/>
    <m/>
    <m/>
    <m/>
    <m/>
    <m/>
    <x v="0"/>
    <m/>
  </r>
  <r>
    <m/>
    <m/>
    <m/>
    <m/>
    <m/>
    <m/>
    <m/>
    <x v="0"/>
    <m/>
  </r>
  <r>
    <m/>
    <m/>
    <m/>
    <m/>
    <m/>
    <m/>
    <m/>
    <x v="0"/>
    <m/>
  </r>
  <r>
    <m/>
    <m/>
    <m/>
    <m/>
    <m/>
    <m/>
    <m/>
    <x v="0"/>
    <m/>
  </r>
  <r>
    <m/>
    <m/>
    <m/>
    <m/>
    <m/>
    <m/>
    <m/>
    <x v="0"/>
    <m/>
  </r>
  <r>
    <m/>
    <m/>
    <m/>
    <m/>
    <m/>
    <m/>
    <m/>
    <x v="0"/>
    <m/>
  </r>
  <r>
    <m/>
    <m/>
    <m/>
    <m/>
    <m/>
    <m/>
    <m/>
    <x v="0"/>
    <m/>
  </r>
  <r>
    <m/>
    <m/>
    <m/>
    <m/>
    <m/>
    <m/>
    <m/>
    <x v="0"/>
    <m/>
  </r>
  <r>
    <m/>
    <m/>
    <m/>
    <m/>
    <m/>
    <m/>
    <m/>
    <x v="0"/>
    <m/>
  </r>
  <r>
    <m/>
    <m/>
    <m/>
    <m/>
    <m/>
    <m/>
    <m/>
    <x v="0"/>
    <m/>
  </r>
  <r>
    <m/>
    <m/>
    <m/>
    <m/>
    <m/>
    <m/>
    <m/>
    <x v="0"/>
    <m/>
  </r>
  <r>
    <m/>
    <m/>
    <m/>
    <m/>
    <m/>
    <m/>
    <m/>
    <x v="0"/>
    <m/>
  </r>
  <r>
    <m/>
    <m/>
    <m/>
    <m/>
    <m/>
    <m/>
    <m/>
    <x v="0"/>
    <m/>
  </r>
  <r>
    <m/>
    <m/>
    <m/>
    <m/>
    <m/>
    <m/>
    <m/>
    <x v="0"/>
    <m/>
  </r>
  <r>
    <m/>
    <m/>
    <m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dataOnRows="1" applyNumberFormats="0" applyBorderFormats="0" applyFontFormats="0" applyPatternFormats="0" applyAlignmentFormats="0" applyWidthHeightFormats="1" dataCaption="Data" updatedVersion="4" minRefreshableVersion="3" showMemberPropertyTips="0" preserveFormatting="0" useAutoFormatting="1" itemPrintTitles="1" createdVersion="4" indent="0" compact="0" compactData="0" gridDropZones="1">
  <location ref="A3:B17" firstHeaderRow="1" firstDataRow="2" firstDataCol="1"/>
  <pivotFields count="9"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5">
        <item m="1" x="1"/>
        <item m="1" x="3"/>
        <item h="1" x="0"/>
        <item m="1" x="2"/>
        <item t="default"/>
      </items>
    </pivotField>
    <pivotField compact="0" outline="0" subtotalTop="0" showAll="0" includeNewItemsInFilter="1"/>
  </pivotFields>
  <rowItems count="1">
    <i/>
  </rowItems>
  <colFields count="1">
    <field x="7"/>
  </colFields>
  <colItems count="1">
    <i t="grand">
      <x/>
    </i>
  </colItem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6"/>
  <sheetViews>
    <sheetView tabSelected="1" zoomScale="80" zoomScaleNormal="80" workbookViewId="0">
      <selection activeCell="A2" sqref="A2"/>
    </sheetView>
  </sheetViews>
  <sheetFormatPr defaultColWidth="9.140625" defaultRowHeight="15" x14ac:dyDescent="0.25"/>
  <cols>
    <col min="1" max="1" width="13.42578125" style="4" bestFit="1" customWidth="1"/>
    <col min="2" max="2" width="63.85546875" style="4" bestFit="1" customWidth="1"/>
    <col min="3" max="3" width="12" style="12" customWidth="1"/>
    <col min="4" max="4" width="19.7109375" style="18" bestFit="1" customWidth="1"/>
    <col min="5" max="5" width="22.28515625" style="42" customWidth="1"/>
    <col min="6" max="6" width="34.140625" style="4" bestFit="1" customWidth="1"/>
    <col min="7" max="7" width="7" style="4" customWidth="1"/>
    <col min="8" max="8" width="34.42578125" style="4" bestFit="1" customWidth="1"/>
    <col min="9" max="16384" width="9.140625" style="4"/>
  </cols>
  <sheetData>
    <row r="1" spans="1:7" ht="17.25" x14ac:dyDescent="0.25">
      <c r="A1" s="2" t="s">
        <v>107</v>
      </c>
      <c r="B1" s="3"/>
      <c r="C1" s="40"/>
      <c r="D1" s="40"/>
      <c r="E1" s="40"/>
      <c r="F1" s="3"/>
      <c r="G1" s="3"/>
    </row>
    <row r="2" spans="1:7" ht="17.25" x14ac:dyDescent="0.25">
      <c r="A2" s="3" t="s">
        <v>109</v>
      </c>
      <c r="B2" s="3"/>
      <c r="C2" s="48" t="s">
        <v>142</v>
      </c>
      <c r="D2" s="48"/>
      <c r="E2" s="40"/>
      <c r="F2" s="3"/>
      <c r="G2" s="3"/>
    </row>
    <row r="3" spans="1:7" ht="17.25" x14ac:dyDescent="0.25">
      <c r="A3" s="3" t="s">
        <v>105</v>
      </c>
      <c r="B3" s="3"/>
      <c r="C3" s="29"/>
      <c r="D3" s="14"/>
      <c r="E3" s="40"/>
      <c r="F3" s="3"/>
      <c r="G3" s="3"/>
    </row>
    <row r="4" spans="1:7" ht="17.25" x14ac:dyDescent="0.25">
      <c r="A4" s="3" t="s">
        <v>113</v>
      </c>
      <c r="B4" s="3"/>
      <c r="C4" s="9"/>
      <c r="D4" s="14"/>
      <c r="E4" s="40"/>
      <c r="F4" s="3"/>
      <c r="G4" s="3"/>
    </row>
    <row r="5" spans="1:7" ht="17.25" x14ac:dyDescent="0.25">
      <c r="A5" s="5" t="s">
        <v>108</v>
      </c>
      <c r="B5" s="6"/>
      <c r="C5" s="10"/>
      <c r="D5" s="15" t="s">
        <v>45</v>
      </c>
      <c r="E5" s="41" t="s">
        <v>51</v>
      </c>
      <c r="F5" s="3"/>
      <c r="G5" s="3"/>
    </row>
    <row r="6" spans="1:7" ht="33.75" customHeight="1" x14ac:dyDescent="0.25">
      <c r="A6" s="49" t="s">
        <v>99</v>
      </c>
      <c r="B6" s="49"/>
      <c r="C6" s="49"/>
      <c r="D6" s="16">
        <v>42617</v>
      </c>
      <c r="E6" s="40" t="s">
        <v>111</v>
      </c>
      <c r="F6" s="24">
        <f>D6</f>
        <v>42617</v>
      </c>
      <c r="G6" s="3"/>
    </row>
    <row r="7" spans="1:7" ht="33.75" customHeight="1" x14ac:dyDescent="0.25">
      <c r="A7" s="49" t="s">
        <v>100</v>
      </c>
      <c r="B7" s="49"/>
      <c r="C7" s="49"/>
      <c r="D7" s="16">
        <f>D6+7</f>
        <v>42624</v>
      </c>
      <c r="E7" s="40" t="s">
        <v>111</v>
      </c>
      <c r="F7" s="24">
        <f>D7</f>
        <v>42624</v>
      </c>
      <c r="G7" s="3"/>
    </row>
    <row r="8" spans="1:7" ht="33.75" customHeight="1" x14ac:dyDescent="0.25">
      <c r="A8" s="49" t="s">
        <v>101</v>
      </c>
      <c r="B8" s="49"/>
      <c r="C8" s="49"/>
      <c r="D8" s="16">
        <f>D7+7</f>
        <v>42631</v>
      </c>
      <c r="E8" s="40" t="s">
        <v>111</v>
      </c>
      <c r="F8" s="24">
        <f t="shared" ref="F8:F11" si="0">D8</f>
        <v>42631</v>
      </c>
      <c r="G8" s="3"/>
    </row>
    <row r="9" spans="1:7" ht="33.75" customHeight="1" x14ac:dyDescent="0.25">
      <c r="A9" s="49" t="s">
        <v>102</v>
      </c>
      <c r="B9" s="49"/>
      <c r="C9" s="49"/>
      <c r="D9" s="16">
        <f>D8+7</f>
        <v>42638</v>
      </c>
      <c r="E9" s="40" t="s">
        <v>111</v>
      </c>
      <c r="F9" s="24">
        <f t="shared" si="0"/>
        <v>42638</v>
      </c>
      <c r="G9" s="3"/>
    </row>
    <row r="10" spans="1:7" ht="33.75" customHeight="1" x14ac:dyDescent="0.25">
      <c r="A10" s="49" t="s">
        <v>103</v>
      </c>
      <c r="B10" s="49"/>
      <c r="C10" s="49"/>
      <c r="D10" s="16">
        <f>D9+7</f>
        <v>42645</v>
      </c>
      <c r="E10" s="40" t="s">
        <v>111</v>
      </c>
      <c r="F10" s="24">
        <f t="shared" si="0"/>
        <v>42645</v>
      </c>
      <c r="G10" s="3"/>
    </row>
    <row r="11" spans="1:7" ht="33.75" customHeight="1" x14ac:dyDescent="0.25">
      <c r="A11" s="49" t="s">
        <v>104</v>
      </c>
      <c r="B11" s="49"/>
      <c r="C11" s="49"/>
      <c r="D11" s="16">
        <f>D10+14</f>
        <v>42659</v>
      </c>
      <c r="E11" s="40" t="s">
        <v>111</v>
      </c>
      <c r="F11" s="24">
        <f t="shared" si="0"/>
        <v>42659</v>
      </c>
      <c r="G11" s="3"/>
    </row>
    <row r="12" spans="1:7" ht="17.25" x14ac:dyDescent="0.25">
      <c r="A12" s="5" t="s">
        <v>0</v>
      </c>
      <c r="B12" s="6"/>
      <c r="C12" s="30" t="s">
        <v>44</v>
      </c>
      <c r="D12" s="15" t="s">
        <v>45</v>
      </c>
      <c r="E12" s="40"/>
      <c r="F12" s="24"/>
      <c r="G12" s="3"/>
    </row>
    <row r="13" spans="1:7" ht="17.25" x14ac:dyDescent="0.25">
      <c r="A13" s="3" t="s">
        <v>1</v>
      </c>
      <c r="B13" s="8" t="s">
        <v>11</v>
      </c>
      <c r="C13" s="36" t="s">
        <v>78</v>
      </c>
      <c r="D13" s="16">
        <v>42744</v>
      </c>
      <c r="E13" s="40" t="s">
        <v>111</v>
      </c>
      <c r="F13" s="24">
        <f t="shared" ref="F13:F18" si="1">D13</f>
        <v>42744</v>
      </c>
      <c r="G13" s="3"/>
    </row>
    <row r="14" spans="1:7" ht="17.25" x14ac:dyDescent="0.25">
      <c r="A14" s="3" t="s">
        <v>2</v>
      </c>
      <c r="B14" s="11" t="s">
        <v>62</v>
      </c>
      <c r="C14" s="31" t="s">
        <v>79</v>
      </c>
      <c r="D14" s="16">
        <f>D13+14</f>
        <v>42758</v>
      </c>
      <c r="E14" s="40" t="s">
        <v>111</v>
      </c>
      <c r="F14" s="24">
        <f t="shared" si="1"/>
        <v>42758</v>
      </c>
      <c r="G14" s="3"/>
    </row>
    <row r="15" spans="1:7" ht="17.25" x14ac:dyDescent="0.25">
      <c r="A15" s="3" t="s">
        <v>3</v>
      </c>
      <c r="B15" s="11" t="s">
        <v>63</v>
      </c>
      <c r="C15" s="31" t="s">
        <v>80</v>
      </c>
      <c r="D15" s="16">
        <f>D14+14</f>
        <v>42772</v>
      </c>
      <c r="E15" s="40" t="s">
        <v>111</v>
      </c>
      <c r="F15" s="24">
        <f t="shared" si="1"/>
        <v>42772</v>
      </c>
      <c r="G15" s="3"/>
    </row>
    <row r="16" spans="1:7" ht="17.25" x14ac:dyDescent="0.25">
      <c r="A16" s="3" t="s">
        <v>4</v>
      </c>
      <c r="B16" s="11" t="s">
        <v>64</v>
      </c>
      <c r="C16" s="31" t="s">
        <v>81</v>
      </c>
      <c r="D16" s="16">
        <f>D15+14</f>
        <v>42786</v>
      </c>
      <c r="E16" s="40" t="s">
        <v>111</v>
      </c>
      <c r="F16" s="24">
        <f t="shared" si="1"/>
        <v>42786</v>
      </c>
      <c r="G16" s="3"/>
    </row>
    <row r="17" spans="1:7" ht="17.25" x14ac:dyDescent="0.25">
      <c r="A17" s="3" t="s">
        <v>5</v>
      </c>
      <c r="B17" s="11" t="s">
        <v>65</v>
      </c>
      <c r="C17" s="31" t="s">
        <v>82</v>
      </c>
      <c r="D17" s="16">
        <f>D16+14</f>
        <v>42800</v>
      </c>
      <c r="E17" s="40" t="s">
        <v>111</v>
      </c>
      <c r="F17" s="24">
        <f t="shared" si="1"/>
        <v>42800</v>
      </c>
      <c r="G17" s="3"/>
    </row>
    <row r="18" spans="1:7" ht="30" x14ac:dyDescent="0.25">
      <c r="A18" s="3" t="s">
        <v>7</v>
      </c>
      <c r="B18" s="37" t="s">
        <v>106</v>
      </c>
      <c r="C18" s="31" t="s">
        <v>83</v>
      </c>
      <c r="D18" s="27" t="s">
        <v>110</v>
      </c>
      <c r="E18" s="40" t="s">
        <v>59</v>
      </c>
      <c r="F18" s="35" t="str">
        <f t="shared" si="1"/>
        <v>3/11 &amp; 12</v>
      </c>
      <c r="G18" s="3"/>
    </row>
    <row r="19" spans="1:7" ht="17.25" x14ac:dyDescent="0.25">
      <c r="A19" s="5" t="s">
        <v>6</v>
      </c>
      <c r="B19" s="6"/>
      <c r="C19" s="30" t="s">
        <v>44</v>
      </c>
      <c r="D19" s="15" t="s">
        <v>45</v>
      </c>
      <c r="E19" s="40"/>
      <c r="F19" s="24"/>
      <c r="G19" s="3"/>
    </row>
    <row r="20" spans="1:7" ht="17.25" x14ac:dyDescent="0.25">
      <c r="A20" s="3" t="s">
        <v>1</v>
      </c>
      <c r="B20" s="11" t="s">
        <v>66</v>
      </c>
      <c r="C20" s="31" t="s">
        <v>84</v>
      </c>
      <c r="D20" s="44">
        <f>D17+14</f>
        <v>42814</v>
      </c>
      <c r="E20" s="40" t="s">
        <v>111</v>
      </c>
      <c r="F20" s="24">
        <f t="shared" ref="F20:F27" si="2">D20</f>
        <v>42814</v>
      </c>
      <c r="G20" s="3"/>
    </row>
    <row r="21" spans="1:7" ht="17.25" x14ac:dyDescent="0.25">
      <c r="A21" s="3" t="s">
        <v>2</v>
      </c>
      <c r="B21" s="11" t="s">
        <v>67</v>
      </c>
      <c r="C21" s="31" t="s">
        <v>85</v>
      </c>
      <c r="D21" s="44">
        <f>D20+14</f>
        <v>42828</v>
      </c>
      <c r="E21" s="40" t="s">
        <v>111</v>
      </c>
      <c r="F21" s="24">
        <f t="shared" si="2"/>
        <v>42828</v>
      </c>
      <c r="G21" s="3"/>
    </row>
    <row r="22" spans="1:7" ht="17.25" x14ac:dyDescent="0.25">
      <c r="A22" s="3" t="s">
        <v>3</v>
      </c>
      <c r="B22" s="11" t="s">
        <v>68</v>
      </c>
      <c r="C22" s="31" t="s">
        <v>86</v>
      </c>
      <c r="D22" s="44">
        <f>D21+14</f>
        <v>42842</v>
      </c>
      <c r="E22" s="40" t="s">
        <v>111</v>
      </c>
      <c r="F22" s="24">
        <f t="shared" si="2"/>
        <v>42842</v>
      </c>
      <c r="G22" s="3"/>
    </row>
    <row r="23" spans="1:7" ht="17.25" x14ac:dyDescent="0.25">
      <c r="A23" s="3" t="s">
        <v>4</v>
      </c>
      <c r="B23" s="11" t="s">
        <v>69</v>
      </c>
      <c r="C23" s="31" t="s">
        <v>87</v>
      </c>
      <c r="D23" s="16">
        <f t="shared" ref="D23:D26" si="3">D22+14</f>
        <v>42856</v>
      </c>
      <c r="E23" s="40" t="s">
        <v>111</v>
      </c>
      <c r="F23" s="24">
        <f t="shared" si="2"/>
        <v>42856</v>
      </c>
      <c r="G23" s="3"/>
    </row>
    <row r="24" spans="1:7" ht="17.25" x14ac:dyDescent="0.25">
      <c r="A24" s="3" t="s">
        <v>5</v>
      </c>
      <c r="B24" s="11" t="s">
        <v>70</v>
      </c>
      <c r="C24" s="31" t="s">
        <v>88</v>
      </c>
      <c r="D24" s="16">
        <f t="shared" si="3"/>
        <v>42870</v>
      </c>
      <c r="E24" s="40" t="s">
        <v>111</v>
      </c>
      <c r="F24" s="24">
        <f t="shared" si="2"/>
        <v>42870</v>
      </c>
      <c r="G24" s="3"/>
    </row>
    <row r="25" spans="1:7" ht="17.25" x14ac:dyDescent="0.25">
      <c r="A25" s="3" t="s">
        <v>7</v>
      </c>
      <c r="B25" s="11" t="s">
        <v>71</v>
      </c>
      <c r="C25" s="31" t="s">
        <v>89</v>
      </c>
      <c r="D25" s="16">
        <f t="shared" si="3"/>
        <v>42884</v>
      </c>
      <c r="E25" s="40" t="s">
        <v>111</v>
      </c>
      <c r="F25" s="24">
        <f t="shared" si="2"/>
        <v>42884</v>
      </c>
      <c r="G25" s="3"/>
    </row>
    <row r="26" spans="1:7" ht="17.25" x14ac:dyDescent="0.25">
      <c r="A26" s="3" t="s">
        <v>10</v>
      </c>
      <c r="B26" s="11" t="s">
        <v>72</v>
      </c>
      <c r="C26" s="31" t="s">
        <v>90</v>
      </c>
      <c r="D26" s="16">
        <f t="shared" si="3"/>
        <v>42898</v>
      </c>
      <c r="E26" s="40" t="s">
        <v>111</v>
      </c>
      <c r="F26" s="24">
        <f t="shared" si="2"/>
        <v>42898</v>
      </c>
      <c r="G26" s="3"/>
    </row>
    <row r="27" spans="1:7" ht="17.25" x14ac:dyDescent="0.25">
      <c r="A27" s="3" t="s">
        <v>46</v>
      </c>
      <c r="B27" s="25" t="s">
        <v>47</v>
      </c>
      <c r="C27" s="31" t="s">
        <v>91</v>
      </c>
      <c r="D27" s="27">
        <v>42910</v>
      </c>
      <c r="F27" s="35">
        <f t="shared" si="2"/>
        <v>42910</v>
      </c>
    </row>
    <row r="28" spans="1:7" ht="17.25" x14ac:dyDescent="0.25">
      <c r="A28" s="3"/>
      <c r="B28" s="3"/>
      <c r="C28" s="32"/>
      <c r="D28" s="17"/>
      <c r="F28" s="24"/>
    </row>
    <row r="29" spans="1:7" ht="17.25" x14ac:dyDescent="0.25">
      <c r="A29" s="5" t="s">
        <v>8</v>
      </c>
      <c r="B29" s="6"/>
      <c r="C29" s="30" t="s">
        <v>44</v>
      </c>
      <c r="D29" s="15" t="s">
        <v>45</v>
      </c>
      <c r="F29" s="24"/>
    </row>
    <row r="30" spans="1:7" ht="17.25" x14ac:dyDescent="0.25">
      <c r="A30" s="3" t="s">
        <v>1</v>
      </c>
      <c r="B30" s="8" t="s">
        <v>39</v>
      </c>
      <c r="C30" s="31" t="s">
        <v>92</v>
      </c>
      <c r="D30" s="16">
        <f>D26+14</f>
        <v>42912</v>
      </c>
      <c r="E30" s="40" t="s">
        <v>111</v>
      </c>
      <c r="F30" s="24">
        <f t="shared" ref="F30:F36" si="4">D30</f>
        <v>42912</v>
      </c>
    </row>
    <row r="31" spans="1:7" ht="17.25" x14ac:dyDescent="0.25">
      <c r="A31" s="3" t="s">
        <v>2</v>
      </c>
      <c r="B31" s="8" t="s">
        <v>73</v>
      </c>
      <c r="C31" s="31" t="s">
        <v>93</v>
      </c>
      <c r="D31" s="44">
        <f>D30+14</f>
        <v>42926</v>
      </c>
      <c r="E31" s="40" t="s">
        <v>111</v>
      </c>
      <c r="F31" s="24">
        <f t="shared" si="4"/>
        <v>42926</v>
      </c>
    </row>
    <row r="32" spans="1:7" ht="17.25" x14ac:dyDescent="0.25">
      <c r="A32" s="3" t="s">
        <v>3</v>
      </c>
      <c r="B32" s="8" t="s">
        <v>74</v>
      </c>
      <c r="C32" s="31" t="s">
        <v>94</v>
      </c>
      <c r="D32" s="44">
        <f>D31+14</f>
        <v>42940</v>
      </c>
      <c r="E32" s="40" t="s">
        <v>111</v>
      </c>
      <c r="F32" s="24">
        <f t="shared" si="4"/>
        <v>42940</v>
      </c>
    </row>
    <row r="33" spans="1:6" ht="17.25" x14ac:dyDescent="0.25">
      <c r="A33" s="3" t="s">
        <v>4</v>
      </c>
      <c r="B33" s="8" t="s">
        <v>75</v>
      </c>
      <c r="C33" s="31" t="s">
        <v>95</v>
      </c>
      <c r="D33" s="44">
        <v>42954</v>
      </c>
      <c r="E33" s="40" t="s">
        <v>111</v>
      </c>
      <c r="F33" s="24">
        <f t="shared" si="4"/>
        <v>42954</v>
      </c>
    </row>
    <row r="34" spans="1:6" ht="17.25" x14ac:dyDescent="0.25">
      <c r="A34" s="3" t="s">
        <v>5</v>
      </c>
      <c r="B34" s="8" t="s">
        <v>35</v>
      </c>
      <c r="C34" s="31" t="s">
        <v>96</v>
      </c>
      <c r="D34" s="16">
        <f>D33+14</f>
        <v>42968</v>
      </c>
      <c r="E34" s="40" t="s">
        <v>111</v>
      </c>
      <c r="F34" s="24">
        <f t="shared" si="4"/>
        <v>42968</v>
      </c>
    </row>
    <row r="35" spans="1:6" ht="17.25" x14ac:dyDescent="0.25">
      <c r="A35" s="3" t="s">
        <v>7</v>
      </c>
      <c r="B35" s="8" t="s">
        <v>40</v>
      </c>
      <c r="C35" s="31" t="s">
        <v>97</v>
      </c>
      <c r="D35" s="16">
        <f>D34+14</f>
        <v>42982</v>
      </c>
      <c r="E35" s="40" t="s">
        <v>111</v>
      </c>
      <c r="F35" s="24">
        <f t="shared" si="4"/>
        <v>42982</v>
      </c>
    </row>
    <row r="36" spans="1:6" ht="17.25" x14ac:dyDescent="0.25">
      <c r="A36" s="25" t="s">
        <v>9</v>
      </c>
      <c r="B36" s="26"/>
      <c r="C36" s="31" t="s">
        <v>98</v>
      </c>
      <c r="D36" s="28" t="s">
        <v>60</v>
      </c>
      <c r="F36" s="24" t="str">
        <f t="shared" si="4"/>
        <v>TDB???</v>
      </c>
    </row>
  </sheetData>
  <mergeCells count="7">
    <mergeCell ref="C2:D2"/>
    <mergeCell ref="A11:C11"/>
    <mergeCell ref="A6:C6"/>
    <mergeCell ref="A7:C7"/>
    <mergeCell ref="A8:C8"/>
    <mergeCell ref="A9:C9"/>
    <mergeCell ref="A10:C10"/>
  </mergeCells>
  <pageMargins left="0.25" right="0.25" top="0.5" bottom="0.5" header="0.3" footer="0.3"/>
  <pageSetup scale="75" orientation="landscape" r:id="rId1"/>
  <headerFooter>
    <oddFooter>&amp;C&amp;9&amp;P of &amp;N&amp;R&amp;9&amp;D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G52"/>
  <sheetViews>
    <sheetView topLeftCell="A3" zoomScale="80" zoomScaleNormal="80" workbookViewId="0">
      <selection activeCell="A5" sqref="A5"/>
    </sheetView>
  </sheetViews>
  <sheetFormatPr defaultColWidth="9.140625" defaultRowHeight="15" x14ac:dyDescent="0.25"/>
  <cols>
    <col min="1" max="1" width="13.42578125" style="4" bestFit="1" customWidth="1"/>
    <col min="2" max="2" width="57.42578125" style="4" bestFit="1" customWidth="1"/>
    <col min="3" max="3" width="14" style="12" customWidth="1"/>
    <col min="4" max="4" width="19.7109375" style="18" bestFit="1" customWidth="1"/>
    <col min="5" max="5" width="20.140625" style="1" bestFit="1" customWidth="1"/>
    <col min="6" max="6" width="34.140625" style="4" bestFit="1" customWidth="1"/>
    <col min="7" max="7" width="7" style="4" customWidth="1"/>
    <col min="8" max="8" width="34.42578125" style="4" bestFit="1" customWidth="1"/>
    <col min="9" max="16384" width="9.140625" style="4"/>
  </cols>
  <sheetData>
    <row r="1" spans="1:7" ht="17.25" x14ac:dyDescent="0.25">
      <c r="A1" s="2" t="s">
        <v>107</v>
      </c>
      <c r="B1" s="3"/>
      <c r="C1" s="45"/>
      <c r="D1" s="45"/>
      <c r="E1" s="13"/>
      <c r="F1" s="3"/>
      <c r="G1" s="3"/>
    </row>
    <row r="2" spans="1:7" ht="17.25" x14ac:dyDescent="0.25">
      <c r="A2" s="3" t="s">
        <v>112</v>
      </c>
      <c r="B2" s="3"/>
      <c r="C2" s="48" t="s">
        <v>143</v>
      </c>
      <c r="D2" s="48"/>
      <c r="E2" s="13"/>
      <c r="F2" s="3"/>
      <c r="G2" s="3"/>
    </row>
    <row r="3" spans="1:7" ht="17.25" x14ac:dyDescent="0.25">
      <c r="A3" s="3" t="s">
        <v>61</v>
      </c>
      <c r="B3" s="3"/>
      <c r="C3" s="29"/>
      <c r="D3" s="14"/>
      <c r="E3" s="13"/>
      <c r="F3" s="3"/>
      <c r="G3" s="3"/>
    </row>
    <row r="4" spans="1:7" ht="17.25" x14ac:dyDescent="0.25">
      <c r="A4" s="3" t="s">
        <v>58</v>
      </c>
      <c r="B4" s="3"/>
      <c r="C4" s="9"/>
      <c r="D4" s="14"/>
      <c r="E4" s="13"/>
      <c r="F4" s="3"/>
      <c r="G4" s="3"/>
    </row>
    <row r="5" spans="1:7" ht="17.25" x14ac:dyDescent="0.25">
      <c r="A5" s="3"/>
      <c r="B5" s="3"/>
      <c r="C5" s="9"/>
      <c r="D5" s="14"/>
      <c r="E5" s="13"/>
      <c r="F5" s="3"/>
      <c r="G5" s="3"/>
    </row>
    <row r="6" spans="1:7" ht="17.25" x14ac:dyDescent="0.25">
      <c r="A6" s="5" t="s">
        <v>108</v>
      </c>
      <c r="B6" s="6"/>
      <c r="C6" s="10"/>
      <c r="D6" s="15" t="s">
        <v>45</v>
      </c>
      <c r="E6" s="33" t="s">
        <v>51</v>
      </c>
      <c r="F6" s="3"/>
      <c r="G6" s="3"/>
    </row>
    <row r="7" spans="1:7" ht="17.25" x14ac:dyDescent="0.25">
      <c r="A7" s="7" t="s">
        <v>43</v>
      </c>
      <c r="B7" s="3"/>
      <c r="C7" s="9"/>
      <c r="D7" s="16">
        <v>42675</v>
      </c>
      <c r="E7" s="13" t="s">
        <v>114</v>
      </c>
      <c r="F7" s="24">
        <f t="shared" ref="F7:F48" si="0">D7</f>
        <v>42675</v>
      </c>
      <c r="G7" s="3"/>
    </row>
    <row r="8" spans="1:7" ht="17.25" x14ac:dyDescent="0.25">
      <c r="A8" s="7" t="s">
        <v>52</v>
      </c>
      <c r="B8" s="3"/>
      <c r="C8" s="9"/>
      <c r="D8" s="16">
        <v>42682</v>
      </c>
      <c r="E8" s="13" t="s">
        <v>114</v>
      </c>
      <c r="F8" s="24">
        <f t="shared" si="0"/>
        <v>42682</v>
      </c>
      <c r="G8" s="3"/>
    </row>
    <row r="9" spans="1:7" ht="17.25" x14ac:dyDescent="0.25">
      <c r="A9" s="3"/>
      <c r="B9" s="3"/>
      <c r="C9" s="9"/>
      <c r="D9" s="14"/>
      <c r="E9" s="13"/>
      <c r="F9" s="24">
        <f t="shared" si="0"/>
        <v>0</v>
      </c>
      <c r="G9" s="3"/>
    </row>
    <row r="10" spans="1:7" ht="17.25" x14ac:dyDescent="0.25">
      <c r="A10" s="5" t="s">
        <v>0</v>
      </c>
      <c r="B10" s="6"/>
      <c r="C10" s="30" t="s">
        <v>44</v>
      </c>
      <c r="D10" s="15" t="s">
        <v>45</v>
      </c>
      <c r="E10" s="13"/>
      <c r="F10" s="24" t="str">
        <f t="shared" si="0"/>
        <v>Meeting Date</v>
      </c>
      <c r="G10" s="3"/>
    </row>
    <row r="11" spans="1:7" ht="17.25" x14ac:dyDescent="0.25">
      <c r="A11" s="3" t="s">
        <v>1</v>
      </c>
      <c r="B11" s="8" t="s">
        <v>11</v>
      </c>
      <c r="C11" s="31" t="s">
        <v>78</v>
      </c>
      <c r="D11" s="16">
        <f>D8+7</f>
        <v>42689</v>
      </c>
      <c r="E11" s="13" t="s">
        <v>114</v>
      </c>
      <c r="F11" s="24">
        <f t="shared" si="0"/>
        <v>42689</v>
      </c>
      <c r="G11" s="3"/>
    </row>
    <row r="12" spans="1:7" ht="17.25" x14ac:dyDescent="0.25">
      <c r="A12" s="3" t="s">
        <v>2</v>
      </c>
      <c r="B12" s="11" t="s">
        <v>12</v>
      </c>
      <c r="C12" s="32" t="s">
        <v>115</v>
      </c>
      <c r="D12" s="16">
        <f>D11+7</f>
        <v>42696</v>
      </c>
      <c r="E12" s="13" t="s">
        <v>114</v>
      </c>
      <c r="F12" s="24">
        <f t="shared" si="0"/>
        <v>42696</v>
      </c>
      <c r="G12" s="3"/>
    </row>
    <row r="13" spans="1:7" ht="17.25" x14ac:dyDescent="0.25">
      <c r="A13" s="3" t="s">
        <v>2</v>
      </c>
      <c r="B13" s="11" t="s">
        <v>13</v>
      </c>
      <c r="C13" s="32">
        <v>29</v>
      </c>
      <c r="D13" s="16">
        <f t="shared" ref="D13:D18" si="1">D12+7</f>
        <v>42703</v>
      </c>
      <c r="E13" s="13" t="s">
        <v>114</v>
      </c>
      <c r="F13" s="24">
        <f t="shared" si="0"/>
        <v>42703</v>
      </c>
      <c r="G13" s="3"/>
    </row>
    <row r="14" spans="1:7" ht="17.25" x14ac:dyDescent="0.25">
      <c r="A14" s="3" t="s">
        <v>3</v>
      </c>
      <c r="B14" s="11" t="s">
        <v>36</v>
      </c>
      <c r="C14" s="31" t="s">
        <v>117</v>
      </c>
      <c r="D14" s="16">
        <f>D13+7</f>
        <v>42710</v>
      </c>
      <c r="E14" s="13" t="s">
        <v>114</v>
      </c>
      <c r="F14" s="24">
        <f t="shared" si="0"/>
        <v>42710</v>
      </c>
      <c r="G14" s="3"/>
    </row>
    <row r="15" spans="1:7" ht="17.25" x14ac:dyDescent="0.25">
      <c r="A15" s="3" t="s">
        <v>3</v>
      </c>
      <c r="B15" s="8" t="s">
        <v>17</v>
      </c>
      <c r="C15" s="31" t="s">
        <v>116</v>
      </c>
      <c r="D15" s="16">
        <f>D14+7</f>
        <v>42717</v>
      </c>
      <c r="E15" s="13" t="s">
        <v>114</v>
      </c>
      <c r="F15" s="24">
        <f t="shared" si="0"/>
        <v>42717</v>
      </c>
      <c r="G15" s="3"/>
    </row>
    <row r="16" spans="1:7" ht="17.25" x14ac:dyDescent="0.25">
      <c r="A16" s="3" t="s">
        <v>4</v>
      </c>
      <c r="B16" s="11" t="s">
        <v>14</v>
      </c>
      <c r="C16" s="31" t="s">
        <v>118</v>
      </c>
      <c r="D16" s="16">
        <f t="shared" si="1"/>
        <v>42724</v>
      </c>
      <c r="E16" s="13" t="s">
        <v>114</v>
      </c>
      <c r="F16" s="24">
        <f t="shared" si="0"/>
        <v>42724</v>
      </c>
      <c r="G16" s="3"/>
    </row>
    <row r="17" spans="1:7" ht="17.25" x14ac:dyDescent="0.25">
      <c r="A17" s="3" t="s">
        <v>4</v>
      </c>
      <c r="B17" s="8" t="s">
        <v>15</v>
      </c>
      <c r="C17" s="31" t="s">
        <v>119</v>
      </c>
      <c r="D17" s="16">
        <f>D16+7</f>
        <v>42731</v>
      </c>
      <c r="E17" s="13" t="s">
        <v>114</v>
      </c>
      <c r="F17" s="24">
        <f t="shared" si="0"/>
        <v>42731</v>
      </c>
      <c r="G17" s="3"/>
    </row>
    <row r="18" spans="1:7" ht="17.25" x14ac:dyDescent="0.25">
      <c r="A18" s="3" t="s">
        <v>5</v>
      </c>
      <c r="B18" s="11" t="s">
        <v>16</v>
      </c>
      <c r="C18" s="31" t="s">
        <v>120</v>
      </c>
      <c r="D18" s="16">
        <f t="shared" si="1"/>
        <v>42738</v>
      </c>
      <c r="E18" s="13" t="s">
        <v>114</v>
      </c>
      <c r="F18" s="24">
        <f t="shared" si="0"/>
        <v>42738</v>
      </c>
      <c r="G18" s="3"/>
    </row>
    <row r="19" spans="1:7" ht="17.25" x14ac:dyDescent="0.25">
      <c r="A19" s="3" t="s">
        <v>5</v>
      </c>
      <c r="B19" s="8" t="s">
        <v>37</v>
      </c>
      <c r="C19" s="31" t="s">
        <v>121</v>
      </c>
      <c r="D19" s="16">
        <v>42745</v>
      </c>
      <c r="E19" s="13" t="s">
        <v>114</v>
      </c>
      <c r="F19" s="24">
        <f t="shared" si="0"/>
        <v>42745</v>
      </c>
      <c r="G19" s="3"/>
    </row>
    <row r="20" spans="1:7" ht="30" x14ac:dyDescent="0.25">
      <c r="A20" s="3" t="s">
        <v>7</v>
      </c>
      <c r="B20" s="37" t="s">
        <v>106</v>
      </c>
      <c r="C20" s="32" t="s">
        <v>83</v>
      </c>
      <c r="D20" s="27">
        <v>42749</v>
      </c>
      <c r="E20" s="13" t="s">
        <v>114</v>
      </c>
      <c r="F20" s="24">
        <f t="shared" si="0"/>
        <v>42749</v>
      </c>
      <c r="G20" s="3"/>
    </row>
    <row r="21" spans="1:7" ht="17.25" x14ac:dyDescent="0.25">
      <c r="A21" s="5" t="s">
        <v>6</v>
      </c>
      <c r="B21" s="6"/>
      <c r="C21" s="30" t="s">
        <v>44</v>
      </c>
      <c r="D21" s="15" t="s">
        <v>45</v>
      </c>
      <c r="E21" s="13"/>
      <c r="F21" s="24" t="str">
        <f t="shared" si="0"/>
        <v>Meeting Date</v>
      </c>
      <c r="G21" s="3"/>
    </row>
    <row r="22" spans="1:7" ht="17.25" x14ac:dyDescent="0.25">
      <c r="A22" s="3" t="s">
        <v>1</v>
      </c>
      <c r="B22" s="11" t="s">
        <v>18</v>
      </c>
      <c r="C22" s="32" t="s">
        <v>122</v>
      </c>
      <c r="D22" s="16">
        <f>D19+7</f>
        <v>42752</v>
      </c>
      <c r="E22" s="13" t="s">
        <v>114</v>
      </c>
      <c r="F22" s="24">
        <f t="shared" si="0"/>
        <v>42752</v>
      </c>
      <c r="G22" s="3"/>
    </row>
    <row r="23" spans="1:7" ht="17.25" x14ac:dyDescent="0.25">
      <c r="A23" s="3" t="s">
        <v>1</v>
      </c>
      <c r="B23" s="11" t="s">
        <v>19</v>
      </c>
      <c r="C23" s="32" t="s">
        <v>123</v>
      </c>
      <c r="D23" s="16">
        <f>D22+7</f>
        <v>42759</v>
      </c>
      <c r="E23" s="13" t="s">
        <v>114</v>
      </c>
      <c r="F23" s="24">
        <f t="shared" si="0"/>
        <v>42759</v>
      </c>
      <c r="G23" s="3"/>
    </row>
    <row r="24" spans="1:7" ht="17.25" x14ac:dyDescent="0.25">
      <c r="A24" s="3" t="s">
        <v>2</v>
      </c>
      <c r="B24" s="11" t="s">
        <v>48</v>
      </c>
      <c r="C24" s="32" t="s">
        <v>124</v>
      </c>
      <c r="D24" s="16">
        <f>D23+7</f>
        <v>42766</v>
      </c>
      <c r="E24" s="13" t="s">
        <v>114</v>
      </c>
      <c r="F24" s="24">
        <f t="shared" si="0"/>
        <v>42766</v>
      </c>
      <c r="G24" s="3"/>
    </row>
    <row r="25" spans="1:7" ht="17.25" x14ac:dyDescent="0.25">
      <c r="A25" s="3" t="s">
        <v>2</v>
      </c>
      <c r="B25" s="11" t="s">
        <v>49</v>
      </c>
      <c r="C25" s="32" t="s">
        <v>125</v>
      </c>
      <c r="D25" s="16">
        <f>D24+7</f>
        <v>42773</v>
      </c>
      <c r="E25" s="13" t="s">
        <v>114</v>
      </c>
      <c r="F25" s="24">
        <f t="shared" si="0"/>
        <v>42773</v>
      </c>
      <c r="G25" s="3"/>
    </row>
    <row r="26" spans="1:7" ht="17.25" x14ac:dyDescent="0.25">
      <c r="A26" s="3" t="s">
        <v>3</v>
      </c>
      <c r="B26" s="11" t="s">
        <v>20</v>
      </c>
      <c r="C26" s="32" t="s">
        <v>126</v>
      </c>
      <c r="D26" s="16">
        <f t="shared" ref="D26:D35" si="2">D25+7</f>
        <v>42780</v>
      </c>
      <c r="E26" s="13" t="s">
        <v>114</v>
      </c>
      <c r="F26" s="24">
        <f t="shared" si="0"/>
        <v>42780</v>
      </c>
      <c r="G26" s="3"/>
    </row>
    <row r="27" spans="1:7" ht="17.25" x14ac:dyDescent="0.25">
      <c r="A27" s="3" t="s">
        <v>3</v>
      </c>
      <c r="B27" s="11" t="s">
        <v>21</v>
      </c>
      <c r="C27" s="32" t="s">
        <v>127</v>
      </c>
      <c r="D27" s="16">
        <f t="shared" si="2"/>
        <v>42787</v>
      </c>
      <c r="E27" s="13" t="s">
        <v>114</v>
      </c>
      <c r="F27" s="24">
        <f t="shared" si="0"/>
        <v>42787</v>
      </c>
      <c r="G27" s="3"/>
    </row>
    <row r="28" spans="1:7" ht="17.25" x14ac:dyDescent="0.25">
      <c r="A28" s="3" t="s">
        <v>4</v>
      </c>
      <c r="B28" s="11" t="s">
        <v>22</v>
      </c>
      <c r="C28" s="32" t="s">
        <v>128</v>
      </c>
      <c r="D28" s="16">
        <f t="shared" si="2"/>
        <v>42794</v>
      </c>
      <c r="E28" s="13" t="s">
        <v>114</v>
      </c>
      <c r="F28" s="24">
        <f t="shared" si="0"/>
        <v>42794</v>
      </c>
      <c r="G28" s="3"/>
    </row>
    <row r="29" spans="1:7" ht="17.25" x14ac:dyDescent="0.25">
      <c r="A29" s="3" t="s">
        <v>4</v>
      </c>
      <c r="B29" s="11" t="s">
        <v>23</v>
      </c>
      <c r="C29" s="32">
        <v>111</v>
      </c>
      <c r="D29" s="16">
        <f t="shared" si="2"/>
        <v>42801</v>
      </c>
      <c r="E29" s="13" t="s">
        <v>114</v>
      </c>
      <c r="F29" s="24">
        <f t="shared" si="0"/>
        <v>42801</v>
      </c>
      <c r="G29" s="3"/>
    </row>
    <row r="30" spans="1:7" ht="17.25" x14ac:dyDescent="0.25">
      <c r="A30" s="3" t="s">
        <v>5</v>
      </c>
      <c r="B30" s="11" t="s">
        <v>38</v>
      </c>
      <c r="C30" s="32" t="s">
        <v>129</v>
      </c>
      <c r="D30" s="16">
        <f t="shared" si="2"/>
        <v>42808</v>
      </c>
      <c r="E30" s="13" t="s">
        <v>114</v>
      </c>
      <c r="F30" s="24">
        <f t="shared" si="0"/>
        <v>42808</v>
      </c>
      <c r="G30" s="3"/>
    </row>
    <row r="31" spans="1:7" ht="17.25" x14ac:dyDescent="0.25">
      <c r="A31" s="3" t="s">
        <v>5</v>
      </c>
      <c r="B31" s="11" t="s">
        <v>24</v>
      </c>
      <c r="C31" s="32" t="s">
        <v>130</v>
      </c>
      <c r="D31" s="16">
        <f t="shared" si="2"/>
        <v>42815</v>
      </c>
      <c r="E31" s="13" t="s">
        <v>114</v>
      </c>
      <c r="F31" s="24">
        <f t="shared" si="0"/>
        <v>42815</v>
      </c>
      <c r="G31" s="3"/>
    </row>
    <row r="32" spans="1:7" ht="17.25" x14ac:dyDescent="0.25">
      <c r="A32" s="3" t="s">
        <v>7</v>
      </c>
      <c r="B32" s="11" t="s">
        <v>26</v>
      </c>
      <c r="C32" s="32" t="s">
        <v>131</v>
      </c>
      <c r="D32" s="16">
        <f t="shared" si="2"/>
        <v>42822</v>
      </c>
      <c r="E32" s="13" t="s">
        <v>114</v>
      </c>
      <c r="F32" s="24">
        <f t="shared" si="0"/>
        <v>42822</v>
      </c>
      <c r="G32" s="3"/>
    </row>
    <row r="33" spans="1:7" ht="17.25" x14ac:dyDescent="0.25">
      <c r="A33" s="3" t="s">
        <v>7</v>
      </c>
      <c r="B33" s="11" t="s">
        <v>25</v>
      </c>
      <c r="C33" s="32" t="s">
        <v>50</v>
      </c>
      <c r="D33" s="16">
        <f t="shared" si="2"/>
        <v>42829</v>
      </c>
      <c r="E33" s="13" t="s">
        <v>114</v>
      </c>
      <c r="F33" s="24">
        <f t="shared" si="0"/>
        <v>42829</v>
      </c>
      <c r="G33" s="3"/>
    </row>
    <row r="34" spans="1:7" ht="17.25" x14ac:dyDescent="0.25">
      <c r="A34" s="3" t="s">
        <v>10</v>
      </c>
      <c r="B34" s="11" t="s">
        <v>27</v>
      </c>
      <c r="C34" s="32" t="s">
        <v>132</v>
      </c>
      <c r="D34" s="16">
        <f t="shared" si="2"/>
        <v>42836</v>
      </c>
      <c r="E34" s="13" t="s">
        <v>114</v>
      </c>
      <c r="F34" s="24">
        <f t="shared" si="0"/>
        <v>42836</v>
      </c>
      <c r="G34" s="3"/>
    </row>
    <row r="35" spans="1:7" ht="17.25" x14ac:dyDescent="0.25">
      <c r="A35" s="3" t="s">
        <v>10</v>
      </c>
      <c r="B35" s="11" t="s">
        <v>28</v>
      </c>
      <c r="C35" s="32" t="s">
        <v>132</v>
      </c>
      <c r="D35" s="16">
        <f t="shared" si="2"/>
        <v>42843</v>
      </c>
      <c r="E35" s="13" t="s">
        <v>114</v>
      </c>
      <c r="F35" s="24">
        <f t="shared" si="0"/>
        <v>42843</v>
      </c>
      <c r="G35" s="3"/>
    </row>
    <row r="36" spans="1:7" ht="17.25" x14ac:dyDescent="0.25">
      <c r="A36" s="3" t="s">
        <v>46</v>
      </c>
      <c r="B36" s="25" t="s">
        <v>47</v>
      </c>
      <c r="C36" s="32" t="s">
        <v>133</v>
      </c>
      <c r="D36" s="27">
        <v>42854</v>
      </c>
      <c r="E36" s="55"/>
      <c r="F36" s="24">
        <f t="shared" si="0"/>
        <v>42854</v>
      </c>
    </row>
    <row r="37" spans="1:7" ht="17.25" x14ac:dyDescent="0.25">
      <c r="A37" s="3"/>
      <c r="B37" s="3"/>
      <c r="C37" s="32"/>
      <c r="D37" s="17"/>
      <c r="E37" s="55"/>
      <c r="F37" s="24">
        <f t="shared" si="0"/>
        <v>0</v>
      </c>
    </row>
    <row r="38" spans="1:7" ht="17.25" x14ac:dyDescent="0.25">
      <c r="A38" s="5" t="s">
        <v>8</v>
      </c>
      <c r="B38" s="6"/>
      <c r="C38" s="30" t="s">
        <v>44</v>
      </c>
      <c r="D38" s="15" t="s">
        <v>45</v>
      </c>
      <c r="E38" s="55"/>
      <c r="F38" s="24" t="str">
        <f t="shared" si="0"/>
        <v>Meeting Date</v>
      </c>
    </row>
    <row r="39" spans="1:7" ht="17.25" x14ac:dyDescent="0.25">
      <c r="A39" s="3" t="s">
        <v>1</v>
      </c>
      <c r="B39" s="8" t="s">
        <v>39</v>
      </c>
      <c r="C39" s="32" t="s">
        <v>92</v>
      </c>
      <c r="D39" s="16">
        <f>D35+7</f>
        <v>42850</v>
      </c>
      <c r="E39" s="13" t="s">
        <v>114</v>
      </c>
      <c r="F39" s="24">
        <f t="shared" si="0"/>
        <v>42850</v>
      </c>
    </row>
    <row r="40" spans="1:7" ht="17.25" x14ac:dyDescent="0.25">
      <c r="A40" s="3" t="s">
        <v>2</v>
      </c>
      <c r="B40" s="8" t="s">
        <v>30</v>
      </c>
      <c r="C40" s="32" t="s">
        <v>93</v>
      </c>
      <c r="D40" s="16">
        <f>D39+7</f>
        <v>42857</v>
      </c>
      <c r="E40" s="13" t="s">
        <v>114</v>
      </c>
      <c r="F40" s="24">
        <f t="shared" si="0"/>
        <v>42857</v>
      </c>
    </row>
    <row r="41" spans="1:7" ht="17.25" x14ac:dyDescent="0.25">
      <c r="A41" s="3" t="s">
        <v>2</v>
      </c>
      <c r="B41" s="8" t="s">
        <v>29</v>
      </c>
      <c r="C41" s="32" t="s">
        <v>134</v>
      </c>
      <c r="D41" s="16">
        <f t="shared" ref="D41:D47" si="3">D40+7</f>
        <v>42864</v>
      </c>
      <c r="E41" s="13" t="s">
        <v>114</v>
      </c>
      <c r="F41" s="24">
        <f t="shared" si="0"/>
        <v>42864</v>
      </c>
    </row>
    <row r="42" spans="1:7" ht="17.25" x14ac:dyDescent="0.25">
      <c r="A42" s="3" t="s">
        <v>3</v>
      </c>
      <c r="B42" s="8" t="s">
        <v>31</v>
      </c>
      <c r="C42" s="32" t="s">
        <v>135</v>
      </c>
      <c r="D42" s="16">
        <f t="shared" si="3"/>
        <v>42871</v>
      </c>
      <c r="E42" s="13" t="s">
        <v>114</v>
      </c>
      <c r="F42" s="24">
        <f t="shared" si="0"/>
        <v>42871</v>
      </c>
    </row>
    <row r="43" spans="1:7" ht="17.25" x14ac:dyDescent="0.25">
      <c r="A43" s="3" t="s">
        <v>3</v>
      </c>
      <c r="B43" s="8" t="s">
        <v>32</v>
      </c>
      <c r="C43" s="32" t="s">
        <v>136</v>
      </c>
      <c r="D43" s="16">
        <f t="shared" si="3"/>
        <v>42878</v>
      </c>
      <c r="E43" s="13" t="s">
        <v>114</v>
      </c>
      <c r="F43" s="24">
        <f t="shared" si="0"/>
        <v>42878</v>
      </c>
    </row>
    <row r="44" spans="1:7" ht="17.25" x14ac:dyDescent="0.25">
      <c r="A44" s="3" t="s">
        <v>4</v>
      </c>
      <c r="B44" s="8" t="s">
        <v>33</v>
      </c>
      <c r="C44" s="32" t="s">
        <v>137</v>
      </c>
      <c r="D44" s="16">
        <f t="shared" si="3"/>
        <v>42885</v>
      </c>
      <c r="E44" s="13" t="s">
        <v>114</v>
      </c>
      <c r="F44" s="24">
        <f t="shared" si="0"/>
        <v>42885</v>
      </c>
    </row>
    <row r="45" spans="1:7" ht="17.25" x14ac:dyDescent="0.25">
      <c r="A45" s="3" t="s">
        <v>4</v>
      </c>
      <c r="B45" s="8" t="s">
        <v>34</v>
      </c>
      <c r="C45" s="32" t="s">
        <v>138</v>
      </c>
      <c r="D45" s="16">
        <f t="shared" si="3"/>
        <v>42892</v>
      </c>
      <c r="E45" s="13" t="s">
        <v>114</v>
      </c>
      <c r="F45" s="24">
        <f t="shared" si="0"/>
        <v>42892</v>
      </c>
    </row>
    <row r="46" spans="1:7" ht="17.25" x14ac:dyDescent="0.25">
      <c r="A46" s="3" t="s">
        <v>5</v>
      </c>
      <c r="B46" s="8" t="s">
        <v>35</v>
      </c>
      <c r="C46" s="32" t="s">
        <v>139</v>
      </c>
      <c r="D46" s="16">
        <f t="shared" si="3"/>
        <v>42899</v>
      </c>
      <c r="E46" s="13" t="s">
        <v>114</v>
      </c>
      <c r="F46" s="24">
        <f t="shared" si="0"/>
        <v>42899</v>
      </c>
    </row>
    <row r="47" spans="1:7" ht="17.25" x14ac:dyDescent="0.25">
      <c r="A47" s="3" t="s">
        <v>7</v>
      </c>
      <c r="B47" s="8" t="s">
        <v>40</v>
      </c>
      <c r="C47" s="32" t="s">
        <v>140</v>
      </c>
      <c r="D47" s="16">
        <f t="shared" si="3"/>
        <v>42906</v>
      </c>
      <c r="E47" s="13" t="s">
        <v>114</v>
      </c>
      <c r="F47" s="24">
        <f t="shared" si="0"/>
        <v>42906</v>
      </c>
    </row>
    <row r="48" spans="1:7" ht="17.25" x14ac:dyDescent="0.25">
      <c r="A48" s="23" t="s">
        <v>9</v>
      </c>
      <c r="B48" s="26"/>
      <c r="C48" s="32" t="s">
        <v>141</v>
      </c>
      <c r="D48" s="28" t="s">
        <v>60</v>
      </c>
      <c r="E48" s="55"/>
      <c r="F48" s="24" t="str">
        <f t="shared" si="0"/>
        <v>TDB???</v>
      </c>
    </row>
    <row r="49" spans="1:4" ht="17.25" x14ac:dyDescent="0.25">
      <c r="A49" s="3"/>
      <c r="B49" s="3"/>
      <c r="C49" s="9"/>
      <c r="D49" s="16"/>
    </row>
    <row r="52" spans="1:4" ht="17.25" x14ac:dyDescent="0.25">
      <c r="A52" s="3"/>
      <c r="B52" s="3"/>
      <c r="C52" s="9"/>
      <c r="D52" s="14"/>
    </row>
  </sheetData>
  <mergeCells count="1">
    <mergeCell ref="C2:D2"/>
  </mergeCells>
  <phoneticPr fontId="5" type="noConversion"/>
  <pageMargins left="0.25" right="0.25" top="0.5" bottom="0.5" header="0.3" footer="0.3"/>
  <pageSetup scale="66" orientation="landscape" r:id="rId1"/>
  <headerFooter>
    <oddFooter>&amp;C&amp;9&amp;P of &amp;N&amp;R&amp;9&amp;D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9"/>
  <sheetViews>
    <sheetView zoomScaleNormal="100" workbookViewId="0"/>
  </sheetViews>
  <sheetFormatPr defaultColWidth="9.140625" defaultRowHeight="15" x14ac:dyDescent="0.25"/>
  <cols>
    <col min="1" max="1" width="17.7109375" style="1" bestFit="1" customWidth="1"/>
    <col min="2" max="2" width="13.42578125" style="1" customWidth="1"/>
    <col min="3" max="3" width="15.28515625" style="1" customWidth="1"/>
    <col min="4" max="4" width="34.5703125" style="1" bestFit="1" customWidth="1"/>
    <col min="5" max="5" width="29.140625" style="1" customWidth="1"/>
    <col min="6" max="6" width="20.7109375" style="1" bestFit="1" customWidth="1"/>
    <col min="7" max="7" width="27.42578125" style="1" bestFit="1" customWidth="1"/>
    <col min="8" max="16384" width="9.140625" style="1"/>
  </cols>
  <sheetData>
    <row r="1" spans="1:9" ht="30" x14ac:dyDescent="0.25">
      <c r="A1" s="47" t="s">
        <v>144</v>
      </c>
      <c r="B1" s="47" t="s">
        <v>42</v>
      </c>
      <c r="C1" s="47" t="s">
        <v>41</v>
      </c>
      <c r="D1" s="47" t="s">
        <v>76</v>
      </c>
      <c r="E1" s="47" t="s">
        <v>77</v>
      </c>
      <c r="F1" s="47" t="s">
        <v>53</v>
      </c>
      <c r="G1" s="47" t="s">
        <v>54</v>
      </c>
      <c r="H1" s="47" t="s">
        <v>56</v>
      </c>
      <c r="I1" s="47" t="s">
        <v>55</v>
      </c>
    </row>
    <row r="2" spans="1:9" x14ac:dyDescent="0.25">
      <c r="A2" s="19"/>
      <c r="B2" s="19"/>
      <c r="C2" s="20"/>
      <c r="D2" s="21"/>
      <c r="E2" s="21"/>
      <c r="F2" s="19"/>
      <c r="G2" s="19"/>
      <c r="H2" s="19"/>
      <c r="I2" s="19"/>
    </row>
    <row r="3" spans="1:9" x14ac:dyDescent="0.25">
      <c r="A3" s="19"/>
      <c r="B3" s="19"/>
      <c r="C3" s="20"/>
      <c r="D3" s="21"/>
      <c r="E3" s="21"/>
      <c r="F3" s="19"/>
      <c r="G3" s="19"/>
      <c r="H3" s="19"/>
      <c r="I3" s="19"/>
    </row>
    <row r="4" spans="1:9" x14ac:dyDescent="0.25">
      <c r="A4" s="19"/>
      <c r="B4" s="19"/>
      <c r="C4" s="20"/>
      <c r="D4" s="21"/>
      <c r="E4" s="19"/>
      <c r="F4" s="19"/>
      <c r="G4" s="19"/>
      <c r="H4" s="19"/>
      <c r="I4" s="19"/>
    </row>
    <row r="5" spans="1:9" x14ac:dyDescent="0.25">
      <c r="A5" s="19"/>
      <c r="B5" s="19"/>
      <c r="C5" s="20"/>
      <c r="D5" s="21"/>
      <c r="E5" s="21"/>
      <c r="F5" s="19"/>
      <c r="G5" s="19"/>
      <c r="H5" s="19"/>
      <c r="I5" s="19"/>
    </row>
    <row r="6" spans="1:9" x14ac:dyDescent="0.25">
      <c r="A6" s="19"/>
      <c r="B6" s="19"/>
      <c r="C6" s="19"/>
      <c r="D6" s="21"/>
      <c r="E6" s="21"/>
      <c r="F6" s="19"/>
      <c r="G6" s="19"/>
      <c r="H6" s="19"/>
      <c r="I6" s="19"/>
    </row>
    <row r="7" spans="1:9" x14ac:dyDescent="0.25">
      <c r="A7" s="19"/>
      <c r="B7" s="19"/>
      <c r="C7" s="20"/>
      <c r="D7" s="21"/>
      <c r="E7" s="21"/>
      <c r="F7" s="19"/>
      <c r="G7" s="19"/>
      <c r="H7" s="19"/>
      <c r="I7" s="19"/>
    </row>
    <row r="8" spans="1:9" x14ac:dyDescent="0.25">
      <c r="A8" s="19"/>
      <c r="B8" s="19"/>
      <c r="C8" s="20"/>
      <c r="D8" s="39"/>
      <c r="E8" s="19"/>
      <c r="F8" s="19"/>
      <c r="G8" s="19"/>
      <c r="H8" s="19"/>
      <c r="I8" s="19"/>
    </row>
    <row r="9" spans="1:9" x14ac:dyDescent="0.25">
      <c r="A9" s="19"/>
      <c r="B9" s="19"/>
      <c r="C9" s="20"/>
      <c r="D9" s="39"/>
      <c r="E9" s="38"/>
      <c r="F9" s="19"/>
      <c r="G9" s="19"/>
      <c r="H9" s="19"/>
      <c r="I9" s="19"/>
    </row>
    <row r="10" spans="1:9" x14ac:dyDescent="0.25">
      <c r="A10" s="19"/>
      <c r="B10" s="19"/>
      <c r="C10" s="19"/>
      <c r="D10" s="21"/>
      <c r="E10" s="21"/>
      <c r="F10" s="19"/>
      <c r="G10" s="19"/>
      <c r="H10" s="19"/>
      <c r="I10" s="19"/>
    </row>
    <row r="11" spans="1:9" x14ac:dyDescent="0.25">
      <c r="A11" s="19"/>
      <c r="B11" s="19"/>
      <c r="C11" s="19"/>
      <c r="D11" s="21"/>
      <c r="E11" s="21"/>
      <c r="F11" s="19"/>
      <c r="G11" s="19"/>
      <c r="H11" s="19"/>
      <c r="I11" s="19"/>
    </row>
    <row r="12" spans="1:9" x14ac:dyDescent="0.25">
      <c r="A12" s="19"/>
      <c r="B12" s="19"/>
      <c r="C12" s="19"/>
      <c r="D12" s="21"/>
      <c r="E12" s="21"/>
      <c r="F12" s="19"/>
      <c r="G12" s="19"/>
      <c r="H12" s="19"/>
      <c r="I12" s="19"/>
    </row>
    <row r="13" spans="1:9" x14ac:dyDescent="0.25">
      <c r="A13" s="19"/>
      <c r="B13" s="19"/>
      <c r="C13" s="19"/>
      <c r="D13" s="21"/>
      <c r="E13" s="21"/>
      <c r="F13" s="19"/>
      <c r="G13" s="19"/>
      <c r="H13" s="19"/>
      <c r="I13" s="19"/>
    </row>
    <row r="14" spans="1:9" x14ac:dyDescent="0.25">
      <c r="A14" s="19"/>
      <c r="B14" s="19"/>
      <c r="C14" s="19"/>
      <c r="D14" s="21"/>
      <c r="E14" s="21"/>
      <c r="F14" s="19"/>
      <c r="G14" s="19"/>
      <c r="H14" s="19"/>
      <c r="I14" s="19"/>
    </row>
    <row r="15" spans="1:9" x14ac:dyDescent="0.25">
      <c r="A15" s="19"/>
      <c r="B15" s="19"/>
      <c r="C15" s="19"/>
      <c r="D15" s="21"/>
      <c r="E15" s="21"/>
      <c r="F15" s="19"/>
      <c r="G15" s="19"/>
      <c r="H15" s="19"/>
      <c r="I15" s="19"/>
    </row>
    <row r="16" spans="1:9" x14ac:dyDescent="0.25">
      <c r="A16" s="19"/>
      <c r="B16" s="19"/>
      <c r="C16" s="19"/>
      <c r="D16" s="21"/>
      <c r="E16" s="34"/>
      <c r="F16" s="22"/>
      <c r="G16" s="19"/>
      <c r="H16" s="19"/>
      <c r="I16" s="19"/>
    </row>
    <row r="17" spans="1:9" x14ac:dyDescent="0.25">
      <c r="A17" s="19"/>
      <c r="B17" s="19"/>
      <c r="C17" s="19"/>
      <c r="D17" s="21"/>
      <c r="E17" s="21"/>
      <c r="F17" s="19"/>
      <c r="G17" s="19"/>
      <c r="H17" s="19"/>
      <c r="I17" s="19"/>
    </row>
    <row r="18" spans="1:9" x14ac:dyDescent="0.25">
      <c r="A18" s="19"/>
      <c r="B18" s="19"/>
      <c r="C18" s="19"/>
      <c r="D18" s="21"/>
      <c r="E18" s="21"/>
      <c r="F18" s="19"/>
      <c r="G18" s="19"/>
      <c r="H18" s="19"/>
      <c r="I18" s="19"/>
    </row>
    <row r="19" spans="1:9" x14ac:dyDescent="0.25">
      <c r="A19" s="19"/>
      <c r="B19" s="19"/>
      <c r="C19" s="20"/>
      <c r="D19" s="21"/>
      <c r="E19" s="21"/>
      <c r="F19" s="19"/>
      <c r="G19" s="19"/>
      <c r="H19" s="19"/>
      <c r="I19" s="19"/>
    </row>
  </sheetData>
  <autoFilter ref="A1:I19"/>
  <sortState ref="A2:M19">
    <sortCondition ref="A2:A19"/>
  </sortState>
  <phoneticPr fontId="5" type="noConversion"/>
  <pageMargins left="0.25" right="0.25" top="0.5" bottom="0.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7"/>
  <sheetViews>
    <sheetView zoomScaleNormal="100" workbookViewId="0">
      <selection activeCell="A4" sqref="A4"/>
    </sheetView>
  </sheetViews>
  <sheetFormatPr defaultRowHeight="15" x14ac:dyDescent="0.25"/>
  <cols>
    <col min="1" max="1" width="14.42578125" customWidth="1"/>
    <col min="2" max="2" width="11.140625" style="12" bestFit="1" customWidth="1"/>
    <col min="3" max="3" width="9.85546875" style="12" bestFit="1" customWidth="1"/>
    <col min="4" max="4" width="11.140625" style="12" bestFit="1" customWidth="1"/>
    <col min="5" max="5" width="11.140625" bestFit="1" customWidth="1"/>
  </cols>
  <sheetData>
    <row r="1" spans="1:4" x14ac:dyDescent="0.25">
      <c r="B1"/>
    </row>
    <row r="3" spans="1:4" x14ac:dyDescent="0.25">
      <c r="A3" s="50"/>
      <c r="B3" s="46" t="s">
        <v>56</v>
      </c>
      <c r="C3"/>
      <c r="D3"/>
    </row>
    <row r="4" spans="1:4" x14ac:dyDescent="0.25">
      <c r="A4" s="51"/>
      <c r="B4" s="43" t="s">
        <v>57</v>
      </c>
      <c r="C4"/>
      <c r="D4"/>
    </row>
    <row r="5" spans="1:4" x14ac:dyDescent="0.25">
      <c r="A5" s="50"/>
      <c r="B5" s="43"/>
      <c r="C5"/>
      <c r="D5"/>
    </row>
    <row r="6" spans="1:4" x14ac:dyDescent="0.25">
      <c r="A6" s="51"/>
      <c r="B6" s="52"/>
      <c r="C6"/>
      <c r="D6"/>
    </row>
    <row r="7" spans="1:4" x14ac:dyDescent="0.25">
      <c r="A7" s="51"/>
      <c r="B7" s="52"/>
      <c r="C7"/>
      <c r="D7"/>
    </row>
    <row r="8" spans="1:4" x14ac:dyDescent="0.25">
      <c r="A8" s="51"/>
      <c r="B8" s="52"/>
      <c r="C8"/>
      <c r="D8"/>
    </row>
    <row r="9" spans="1:4" x14ac:dyDescent="0.25">
      <c r="A9" s="51"/>
      <c r="B9" s="52"/>
      <c r="C9"/>
      <c r="D9"/>
    </row>
    <row r="10" spans="1:4" x14ac:dyDescent="0.25">
      <c r="A10" s="51"/>
      <c r="B10" s="52"/>
      <c r="C10"/>
      <c r="D10"/>
    </row>
    <row r="11" spans="1:4" x14ac:dyDescent="0.25">
      <c r="A11" s="51"/>
      <c r="B11" s="52"/>
      <c r="C11"/>
      <c r="D11"/>
    </row>
    <row r="12" spans="1:4" x14ac:dyDescent="0.25">
      <c r="A12" s="51"/>
      <c r="B12" s="52"/>
      <c r="C12"/>
      <c r="D12"/>
    </row>
    <row r="13" spans="1:4" x14ac:dyDescent="0.25">
      <c r="A13" s="51"/>
      <c r="B13" s="52"/>
      <c r="C13"/>
      <c r="D13"/>
    </row>
    <row r="14" spans="1:4" x14ac:dyDescent="0.25">
      <c r="A14" s="51"/>
      <c r="B14" s="52"/>
    </row>
    <row r="15" spans="1:4" x14ac:dyDescent="0.25">
      <c r="A15" s="51"/>
      <c r="B15" s="52"/>
    </row>
    <row r="16" spans="1:4" x14ac:dyDescent="0.25">
      <c r="A16" s="51"/>
      <c r="B16" s="52"/>
    </row>
    <row r="17" spans="1:2" x14ac:dyDescent="0.25">
      <c r="A17" s="53"/>
      <c r="B17" s="54"/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3B34AF43E0F846A05DAA458A91449C" ma:contentTypeVersion="6" ma:contentTypeDescription="Create a new document." ma:contentTypeScope="" ma:versionID="49c9de414571d5a88a7fb538b1e92ee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e901c3b2442dbdc0fcc9ce49d15a9e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101130-1FDD-4269-821A-0DC26DE83C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A23229-FDB2-4823-A57B-71A9A4649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5CE078-21FD-4C49-BC7A-5600822222A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3259C72-2BB6-419F-8008-F7D23ABD7B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Schedule-BiWeekly</vt:lpstr>
      <vt:lpstr>Schedule-Weekly</vt:lpstr>
      <vt:lpstr>Participtants</vt:lpstr>
      <vt:lpstr>Mentor</vt:lpstr>
      <vt:lpstr>Participtants!Print_Area</vt:lpstr>
      <vt:lpstr>'Schedule-BiWeekly'!Print_Area</vt:lpstr>
      <vt:lpstr>'Schedule-Weekly'!Print_Area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Craig</dc:creator>
  <cp:lastModifiedBy>Bill</cp:lastModifiedBy>
  <cp:lastPrinted>2017-03-30T03:09:02Z</cp:lastPrinted>
  <dcterms:created xsi:type="dcterms:W3CDTF">2009-01-26T14:37:31Z</dcterms:created>
  <dcterms:modified xsi:type="dcterms:W3CDTF">2017-03-30T03:09:33Z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bill.clark@redeemertulsa.onmicrosoft.com</vt:lpwstr>
  </property>
  <property fmtid="{D5CDD505-2E9C-101B-9397-08002B2CF9AE}" pid="4" name="display_urn:schemas-microsoft-com:office:office#Author">
    <vt:lpwstr>bill.clark@redeemertulsa.onmicrosoft.com</vt:lpwstr>
  </property>
</Properties>
</file>